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500" tabRatio="791" activeTab="0"/>
  </bookViews>
  <sheets>
    <sheet name="Sheet1 (2)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<sst xmlns="http://schemas.openxmlformats.org/spreadsheetml/2006/main" count="70" uniqueCount="39">
  <si>
    <t>Total</t>
  </si>
  <si>
    <t>Sl.No.</t>
  </si>
  <si>
    <t>Name of the District</t>
  </si>
  <si>
    <t>No.of plants installed</t>
  </si>
  <si>
    <t>DURING THE YEAR 2007-08</t>
  </si>
  <si>
    <t xml:space="preserve">STATEMENT SHOWING THE DISTRICT WISE BIOGAS PLANTS INSTALLED </t>
  </si>
  <si>
    <t>Adilabad</t>
  </si>
  <si>
    <t>Anantapur</t>
  </si>
  <si>
    <t>Chittoor</t>
  </si>
  <si>
    <t>Cuddapah</t>
  </si>
  <si>
    <t>East Godavari</t>
  </si>
  <si>
    <t>Guntur</t>
  </si>
  <si>
    <t>Karimnagar</t>
  </si>
  <si>
    <t>Khammam</t>
  </si>
  <si>
    <t>Krishna</t>
  </si>
  <si>
    <t>Kurnool</t>
  </si>
  <si>
    <t>Mahabubnagar</t>
  </si>
  <si>
    <t>Medak</t>
  </si>
  <si>
    <t>Nalgonda</t>
  </si>
  <si>
    <t>Nellore</t>
  </si>
  <si>
    <t>Nizamabad</t>
  </si>
  <si>
    <t>Prakasam</t>
  </si>
  <si>
    <t>Ranga Reddy</t>
  </si>
  <si>
    <t>Srikakulam</t>
  </si>
  <si>
    <t>Visakhapatnam</t>
  </si>
  <si>
    <t>Vizianagaram</t>
  </si>
  <si>
    <t>Warangal</t>
  </si>
  <si>
    <t>West Godavari</t>
  </si>
  <si>
    <t>N.E.D.C.A.P.LTD. HYDERABAD</t>
  </si>
  <si>
    <t>Plants Installed</t>
  </si>
  <si>
    <t>2007-08</t>
  </si>
  <si>
    <t>2008-09</t>
  </si>
  <si>
    <t>2009-10</t>
  </si>
  <si>
    <t>STATEMENT SHOWING THE NO.OF BIOGAS PLANTS INSTALLED VILLAGE WISE</t>
  </si>
  <si>
    <t>Nos.</t>
  </si>
  <si>
    <t>No.of villages</t>
  </si>
  <si>
    <t>Annexure - 1</t>
  </si>
  <si>
    <t xml:space="preserve">  DURING THE YEAR 2007-08, 2008-09 &amp; 2009-10  UNDER NBMMP PROGRAMME </t>
  </si>
  <si>
    <t>TOTAL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</si>
</sst>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E+00"/>
    <numFmt numFmtId="182" formatCode="0.0000000E+00"/>
    <numFmt numFmtId="183" formatCode="0.00000000E+00"/>
    <numFmt numFmtId="184" formatCode="0.000000000E+00"/>
    <numFmt numFmtId="185" formatCode="0.0000000000E+00"/>
    <numFmt numFmtId="186" formatCode="0.00000000000E+00"/>
    <numFmt numFmtId="187" formatCode="0.000000000000E+00"/>
    <numFmt numFmtId="188" formatCode="0.0000000000000E+00"/>
    <numFmt numFmtId="189" formatCode="0.00000E+00"/>
    <numFmt numFmtId="190" formatCode="0.0000E+00"/>
    <numFmt numFmtId="191" formatCode="0.000E+00"/>
    <numFmt numFmtId="192" formatCode="0.0E+00"/>
    <numFmt numFmtId="193" formatCode="0E+00"/>
    <numFmt numFmtId="194" formatCode="[$€-2]\ #,##0.00_);[Red]\([$€-2]\ #,##0.00\)"/>
    <numFmt numFmtId="195" formatCode="0.00;[Red]0.00"/>
    <numFmt numFmtId="196" formatCode="0.000;[Red]0.000"/>
    <numFmt numFmtId="197" formatCode="0.0000;[Red]0.0000"/>
    <numFmt numFmtId="198" formatCode="0.0;[Red]0.0"/>
    <numFmt numFmtId="199" formatCode="0;[Red]0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  <font>
      <sz val="10"/>
      <name val="Comic Sans MS"/>
      <family val="4"/>
    </font>
    <font>
      <b/>
      <i/>
      <sz val="10"/>
      <name val="Arial"/>
      <family val="2"/>
    </font>
    <font>
      <b/>
      <sz val="10"/>
      <name val="Comic Sans MS"/>
      <family val="4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 applyAlignment="1">
      <alignment/>
    </xf>
    <xf numFmtId="0" fontId="0" fillId="0" borderId="10" xfId="0" applyBorder="1" applyAlignment="1">
      <alignment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BMMP%20EXC.INFORMATION\U.C.%20200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.04-05"/>
      <sheetName val="list of bdas"/>
      <sheetName val="BDAS"/>
      <sheetName val="ELIGB.TKJF"/>
      <sheetName val="U.C.06-07"/>
      <sheetName val="PROVISIONAL  (2)"/>
      <sheetName val="PROVISIONAL "/>
      <sheetName val="SIZE WISE "/>
      <sheetName val="SF.SC.ST.OC"/>
      <sheetName val="TOTAL UC"/>
      <sheetName val="LATRINE LINKED"/>
      <sheetName val="bg.chulhas"/>
      <sheetName val="tkjf"/>
      <sheetName val="Form.19A 3"/>
      <sheetName val="Form 19A2"/>
      <sheetName val="Form.19A"/>
    </sheetNames>
    <sheetDataSet>
      <sheetData sheetId="9">
        <row r="9">
          <cell r="M9">
            <v>65</v>
          </cell>
        </row>
        <row r="10">
          <cell r="M10">
            <v>1274</v>
          </cell>
        </row>
        <row r="11">
          <cell r="M11">
            <v>1530</v>
          </cell>
        </row>
        <row r="12">
          <cell r="M12">
            <v>88</v>
          </cell>
        </row>
        <row r="13">
          <cell r="M13">
            <v>550</v>
          </cell>
        </row>
        <row r="14">
          <cell r="M14">
            <v>250</v>
          </cell>
        </row>
        <row r="15">
          <cell r="M15">
            <v>550</v>
          </cell>
        </row>
        <row r="16">
          <cell r="M16">
            <v>1530</v>
          </cell>
        </row>
        <row r="17">
          <cell r="M17">
            <v>714</v>
          </cell>
        </row>
        <row r="18">
          <cell r="M18">
            <v>75</v>
          </cell>
        </row>
        <row r="19">
          <cell r="M19">
            <v>50</v>
          </cell>
        </row>
        <row r="20">
          <cell r="M20">
            <v>100</v>
          </cell>
        </row>
        <row r="21">
          <cell r="M21">
            <v>0</v>
          </cell>
        </row>
        <row r="22">
          <cell r="M22">
            <v>70</v>
          </cell>
        </row>
        <row r="23">
          <cell r="M23">
            <v>30</v>
          </cell>
        </row>
        <row r="24">
          <cell r="M24">
            <v>1100</v>
          </cell>
        </row>
        <row r="25">
          <cell r="M25">
            <v>50</v>
          </cell>
        </row>
        <row r="26">
          <cell r="M26">
            <v>750</v>
          </cell>
        </row>
        <row r="27">
          <cell r="M27">
            <v>369</v>
          </cell>
        </row>
        <row r="28">
          <cell r="M28">
            <v>500</v>
          </cell>
        </row>
        <row r="29">
          <cell r="M29">
            <v>300</v>
          </cell>
        </row>
        <row r="30">
          <cell r="M30">
            <v>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4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3.00390625" style="0" customWidth="1"/>
    <col min="2" max="2" width="8.140625" style="3" customWidth="1"/>
    <col min="3" max="3" width="17.140625" style="0" customWidth="1"/>
    <col min="4" max="4" width="7.8515625" style="0" customWidth="1"/>
    <col min="5" max="5" width="8.8515625" style="0" customWidth="1"/>
    <col min="6" max="6" width="8.7109375" style="0" customWidth="1"/>
    <col min="7" max="7" width="7.57421875" style="0" customWidth="1"/>
    <col min="8" max="8" width="5.8515625" style="0" customWidth="1"/>
    <col min="9" max="9" width="8.140625" style="0" customWidth="1"/>
  </cols>
  <sheetData>
    <row r="3" spans="3:9" ht="12.75">
      <c r="C3" s="8" t="s">
        <v>28</v>
      </c>
      <c r="H3" s="23" t="s">
        <v>36</v>
      </c>
      <c r="I3" s="23"/>
    </row>
    <row r="4" ht="12.75">
      <c r="C4" s="8"/>
    </row>
    <row r="5" spans="2:10" ht="12.75">
      <c r="B5" s="18" t="s">
        <v>33</v>
      </c>
      <c r="C5" s="18"/>
      <c r="D5" s="18"/>
      <c r="E5" s="18"/>
      <c r="F5" s="18"/>
      <c r="G5" s="19"/>
      <c r="H5" s="19"/>
      <c r="I5" s="19"/>
      <c r="J5" s="16"/>
    </row>
    <row r="6" spans="2:10" ht="12.75">
      <c r="B6" s="27" t="s">
        <v>37</v>
      </c>
      <c r="C6" s="27"/>
      <c r="D6" s="27"/>
      <c r="E6" s="27"/>
      <c r="F6" s="27"/>
      <c r="G6" s="28"/>
      <c r="H6" s="28"/>
      <c r="I6" s="28"/>
      <c r="J6" s="16"/>
    </row>
    <row r="7" spans="2:9" ht="12.75">
      <c r="B7" s="18"/>
      <c r="C7" s="18"/>
      <c r="D7" s="18"/>
      <c r="E7" s="18"/>
      <c r="F7" s="18"/>
      <c r="G7" s="19"/>
      <c r="H7" s="19"/>
      <c r="I7" s="19"/>
    </row>
    <row r="8" spans="2:9" ht="12.75">
      <c r="B8" s="10"/>
      <c r="C8" s="13"/>
      <c r="D8" s="26" t="s">
        <v>30</v>
      </c>
      <c r="E8" s="26"/>
      <c r="F8" s="26" t="s">
        <v>31</v>
      </c>
      <c r="G8" s="26"/>
      <c r="H8" s="26" t="s">
        <v>32</v>
      </c>
      <c r="I8" s="26"/>
    </row>
    <row r="9" spans="2:9" ht="12.75">
      <c r="B9" s="14" t="s">
        <v>1</v>
      </c>
      <c r="C9" s="15" t="s">
        <v>2</v>
      </c>
      <c r="D9" s="24" t="s">
        <v>29</v>
      </c>
      <c r="E9" s="25"/>
      <c r="F9" s="24" t="s">
        <v>29</v>
      </c>
      <c r="G9" s="25"/>
      <c r="H9" s="24" t="s">
        <v>29</v>
      </c>
      <c r="I9" s="25"/>
    </row>
    <row r="10" spans="2:9" ht="25.5">
      <c r="B10" s="4"/>
      <c r="C10" s="5"/>
      <c r="D10" s="6" t="s">
        <v>34</v>
      </c>
      <c r="E10" s="17" t="s">
        <v>35</v>
      </c>
      <c r="F10" s="6" t="s">
        <v>34</v>
      </c>
      <c r="G10" s="17" t="s">
        <v>35</v>
      </c>
      <c r="H10" s="6" t="s">
        <v>34</v>
      </c>
      <c r="I10" s="17" t="s">
        <v>35</v>
      </c>
    </row>
    <row r="11" spans="2:9" ht="18" customHeight="1">
      <c r="B11" s="1">
        <v>1</v>
      </c>
      <c r="C11" s="2" t="s">
        <v>6</v>
      </c>
      <c r="D11" s="1">
        <f>'[1]TOTAL UC'!M9</f>
        <v>65</v>
      </c>
      <c r="E11" s="10">
        <v>19</v>
      </c>
      <c r="F11" s="1">
        <v>19</v>
      </c>
      <c r="G11" s="10">
        <v>5</v>
      </c>
      <c r="H11" s="1">
        <v>125</v>
      </c>
      <c r="I11" s="10">
        <v>11</v>
      </c>
    </row>
    <row r="12" spans="2:9" ht="18" customHeight="1">
      <c r="B12" s="1">
        <v>2</v>
      </c>
      <c r="C12" s="2" t="s">
        <v>7</v>
      </c>
      <c r="D12" s="1">
        <f>'[1]TOTAL UC'!M10</f>
        <v>1274</v>
      </c>
      <c r="E12" s="10">
        <v>260</v>
      </c>
      <c r="F12" s="1">
        <v>951</v>
      </c>
      <c r="G12" s="10">
        <v>198</v>
      </c>
      <c r="H12" s="1">
        <v>1323</v>
      </c>
      <c r="I12" s="10">
        <v>243</v>
      </c>
    </row>
    <row r="13" spans="2:9" ht="18" customHeight="1">
      <c r="B13" s="1">
        <v>3</v>
      </c>
      <c r="C13" s="2" t="s">
        <v>8</v>
      </c>
      <c r="D13" s="1">
        <f>'[1]TOTAL UC'!M11</f>
        <v>1530</v>
      </c>
      <c r="E13" s="10">
        <v>543</v>
      </c>
      <c r="F13" s="1">
        <v>950</v>
      </c>
      <c r="G13" s="10">
        <v>370</v>
      </c>
      <c r="H13" s="1">
        <v>1314</v>
      </c>
      <c r="I13" s="10">
        <v>386</v>
      </c>
    </row>
    <row r="14" spans="2:9" ht="18" customHeight="1">
      <c r="B14" s="1">
        <v>4</v>
      </c>
      <c r="C14" s="2" t="s">
        <v>9</v>
      </c>
      <c r="D14" s="1">
        <f>'[1]TOTAL UC'!M12</f>
        <v>88</v>
      </c>
      <c r="E14" s="10">
        <v>32</v>
      </c>
      <c r="F14" s="1">
        <v>225</v>
      </c>
      <c r="G14" s="10">
        <v>55</v>
      </c>
      <c r="H14" s="1">
        <v>0</v>
      </c>
      <c r="I14" s="10">
        <v>0</v>
      </c>
    </row>
    <row r="15" spans="2:9" ht="18" customHeight="1">
      <c r="B15" s="1">
        <v>5</v>
      </c>
      <c r="C15" s="2" t="s">
        <v>10</v>
      </c>
      <c r="D15" s="1">
        <f>'[1]TOTAL UC'!M13</f>
        <v>550</v>
      </c>
      <c r="E15" s="10">
        <v>134</v>
      </c>
      <c r="F15" s="1">
        <v>655</v>
      </c>
      <c r="G15" s="10">
        <v>196</v>
      </c>
      <c r="H15" s="1">
        <v>600</v>
      </c>
      <c r="I15" s="10">
        <v>124</v>
      </c>
    </row>
    <row r="16" spans="2:9" ht="18" customHeight="1">
      <c r="B16" s="1">
        <v>6</v>
      </c>
      <c r="C16" s="2" t="s">
        <v>11</v>
      </c>
      <c r="D16" s="1">
        <f>'[1]TOTAL UC'!M14</f>
        <v>250</v>
      </c>
      <c r="E16" s="10">
        <v>65</v>
      </c>
      <c r="F16" s="1">
        <v>400</v>
      </c>
      <c r="G16" s="10">
        <v>115</v>
      </c>
      <c r="H16" s="1">
        <v>600</v>
      </c>
      <c r="I16" s="10">
        <v>110</v>
      </c>
    </row>
    <row r="17" spans="2:9" ht="18" customHeight="1">
      <c r="B17" s="1">
        <v>7</v>
      </c>
      <c r="C17" s="2" t="s">
        <v>12</v>
      </c>
      <c r="D17" s="1">
        <f>'[1]TOTAL UC'!M15</f>
        <v>550</v>
      </c>
      <c r="E17" s="10">
        <v>125</v>
      </c>
      <c r="F17" s="1">
        <v>600</v>
      </c>
      <c r="G17" s="10">
        <v>115</v>
      </c>
      <c r="H17" s="1">
        <v>1200</v>
      </c>
      <c r="I17" s="10">
        <v>139</v>
      </c>
    </row>
    <row r="18" spans="2:9" ht="18" customHeight="1">
      <c r="B18" s="1">
        <v>8</v>
      </c>
      <c r="C18" s="2" t="s">
        <v>13</v>
      </c>
      <c r="D18" s="1">
        <f>'[1]TOTAL UC'!M16</f>
        <v>1530</v>
      </c>
      <c r="E18" s="10">
        <v>280</v>
      </c>
      <c r="F18" s="1">
        <v>1116</v>
      </c>
      <c r="G18" s="10">
        <v>267</v>
      </c>
      <c r="H18" s="1">
        <v>2340</v>
      </c>
      <c r="I18" s="10">
        <v>272</v>
      </c>
    </row>
    <row r="19" spans="2:9" ht="18" customHeight="1">
      <c r="B19" s="1">
        <v>9</v>
      </c>
      <c r="C19" s="2" t="s">
        <v>14</v>
      </c>
      <c r="D19" s="1">
        <f>'[1]TOTAL UC'!M17</f>
        <v>714</v>
      </c>
      <c r="E19" s="10">
        <v>112</v>
      </c>
      <c r="F19" s="1">
        <v>655</v>
      </c>
      <c r="G19" s="10">
        <v>130</v>
      </c>
      <c r="H19" s="1">
        <v>786</v>
      </c>
      <c r="I19" s="10">
        <v>115</v>
      </c>
    </row>
    <row r="20" spans="2:9" ht="18" customHeight="1">
      <c r="B20" s="1">
        <v>10</v>
      </c>
      <c r="C20" s="2" t="s">
        <v>15</v>
      </c>
      <c r="D20" s="1">
        <f>'[1]TOTAL UC'!M18</f>
        <v>75</v>
      </c>
      <c r="E20" s="10">
        <v>12</v>
      </c>
      <c r="F20" s="1">
        <v>100</v>
      </c>
      <c r="G20" s="10">
        <v>20</v>
      </c>
      <c r="H20" s="1">
        <v>150</v>
      </c>
      <c r="I20" s="10">
        <v>25</v>
      </c>
    </row>
    <row r="21" spans="2:9" ht="18" customHeight="1">
      <c r="B21" s="1">
        <v>11</v>
      </c>
      <c r="C21" s="2" t="s">
        <v>16</v>
      </c>
      <c r="D21" s="1">
        <f>'[1]TOTAL UC'!M19</f>
        <v>50</v>
      </c>
      <c r="E21" s="10">
        <v>23</v>
      </c>
      <c r="F21" s="1">
        <v>250</v>
      </c>
      <c r="G21" s="10">
        <v>90</v>
      </c>
      <c r="H21" s="1">
        <v>100</v>
      </c>
      <c r="I21" s="10">
        <v>38</v>
      </c>
    </row>
    <row r="22" spans="2:9" ht="18" customHeight="1">
      <c r="B22" s="1">
        <v>12</v>
      </c>
      <c r="C22" s="2" t="s">
        <v>17</v>
      </c>
      <c r="D22" s="1">
        <f>'[1]TOTAL UC'!M20</f>
        <v>100</v>
      </c>
      <c r="E22" s="10">
        <v>29</v>
      </c>
      <c r="F22" s="1">
        <v>200</v>
      </c>
      <c r="G22" s="10">
        <v>59</v>
      </c>
      <c r="H22" s="1">
        <v>175</v>
      </c>
      <c r="I22" s="10">
        <v>46</v>
      </c>
    </row>
    <row r="23" spans="2:9" ht="18" customHeight="1">
      <c r="B23" s="1">
        <v>13</v>
      </c>
      <c r="C23" s="2" t="s">
        <v>18</v>
      </c>
      <c r="D23" s="1">
        <f>'[1]TOTAL UC'!M21</f>
        <v>0</v>
      </c>
      <c r="E23" s="10">
        <v>0</v>
      </c>
      <c r="F23" s="1">
        <v>135</v>
      </c>
      <c r="G23" s="10">
        <v>45</v>
      </c>
      <c r="H23" s="1">
        <v>855</v>
      </c>
      <c r="I23" s="10">
        <v>173</v>
      </c>
    </row>
    <row r="24" spans="2:9" ht="18" customHeight="1">
      <c r="B24" s="1">
        <v>14</v>
      </c>
      <c r="C24" s="2" t="s">
        <v>19</v>
      </c>
      <c r="D24" s="1">
        <f>'[1]TOTAL UC'!M22</f>
        <v>70</v>
      </c>
      <c r="E24" s="10">
        <v>25</v>
      </c>
      <c r="F24" s="1">
        <v>200</v>
      </c>
      <c r="G24" s="10">
        <v>40</v>
      </c>
      <c r="H24" s="1">
        <v>0</v>
      </c>
      <c r="I24" s="10">
        <v>0</v>
      </c>
    </row>
    <row r="25" spans="2:9" ht="18" customHeight="1">
      <c r="B25" s="1">
        <v>15</v>
      </c>
      <c r="C25" s="2" t="s">
        <v>20</v>
      </c>
      <c r="D25" s="1">
        <f>'[1]TOTAL UC'!M23</f>
        <v>30</v>
      </c>
      <c r="E25" s="10">
        <v>14</v>
      </c>
      <c r="F25" s="1">
        <v>10</v>
      </c>
      <c r="G25" s="10">
        <v>5</v>
      </c>
      <c r="H25" s="1">
        <v>100</v>
      </c>
      <c r="I25" s="10">
        <v>34</v>
      </c>
    </row>
    <row r="26" spans="2:9" ht="18" customHeight="1">
      <c r="B26" s="1">
        <v>16</v>
      </c>
      <c r="C26" s="2" t="s">
        <v>21</v>
      </c>
      <c r="D26" s="1">
        <f>'[1]TOTAL UC'!M24</f>
        <v>1100</v>
      </c>
      <c r="E26" s="10">
        <v>180</v>
      </c>
      <c r="F26" s="1">
        <v>550</v>
      </c>
      <c r="G26" s="10">
        <v>160</v>
      </c>
      <c r="H26" s="1">
        <v>0</v>
      </c>
      <c r="I26" s="10">
        <v>0</v>
      </c>
    </row>
    <row r="27" spans="2:9" ht="18" customHeight="1">
      <c r="B27" s="1">
        <v>17</v>
      </c>
      <c r="C27" s="2" t="s">
        <v>22</v>
      </c>
      <c r="D27" s="1">
        <f>'[1]TOTAL UC'!M25</f>
        <v>50</v>
      </c>
      <c r="E27" s="10">
        <v>26</v>
      </c>
      <c r="F27" s="1">
        <v>400</v>
      </c>
      <c r="G27" s="10">
        <v>102</v>
      </c>
      <c r="H27" s="1">
        <v>300</v>
      </c>
      <c r="I27" s="10">
        <v>82</v>
      </c>
    </row>
    <row r="28" spans="2:9" ht="18" customHeight="1">
      <c r="B28" s="1">
        <v>18</v>
      </c>
      <c r="C28" s="2" t="s">
        <v>23</v>
      </c>
      <c r="D28" s="1">
        <f>'[1]TOTAL UC'!M26</f>
        <v>750</v>
      </c>
      <c r="E28" s="10">
        <v>244</v>
      </c>
      <c r="F28" s="1">
        <v>900</v>
      </c>
      <c r="G28" s="10">
        <v>299</v>
      </c>
      <c r="H28" s="1">
        <v>1200</v>
      </c>
      <c r="I28" s="10">
        <v>270</v>
      </c>
    </row>
    <row r="29" spans="2:9" ht="18" customHeight="1">
      <c r="B29" s="1">
        <v>19</v>
      </c>
      <c r="C29" s="2" t="s">
        <v>24</v>
      </c>
      <c r="D29" s="1">
        <f>'[1]TOTAL UC'!M27</f>
        <v>369</v>
      </c>
      <c r="E29" s="10">
        <v>91</v>
      </c>
      <c r="F29" s="1">
        <v>459</v>
      </c>
      <c r="G29" s="10">
        <v>96</v>
      </c>
      <c r="H29" s="1">
        <v>603</v>
      </c>
      <c r="I29" s="10">
        <v>109</v>
      </c>
    </row>
    <row r="30" spans="2:9" ht="18" customHeight="1">
      <c r="B30" s="1">
        <v>20</v>
      </c>
      <c r="C30" s="2" t="s">
        <v>25</v>
      </c>
      <c r="D30" s="1">
        <f>'[1]TOTAL UC'!M28</f>
        <v>500</v>
      </c>
      <c r="E30" s="10">
        <v>107</v>
      </c>
      <c r="F30" s="1">
        <v>600</v>
      </c>
      <c r="G30" s="10">
        <v>119</v>
      </c>
      <c r="H30" s="1">
        <v>540</v>
      </c>
      <c r="I30" s="10">
        <v>125</v>
      </c>
    </row>
    <row r="31" spans="2:9" ht="18" customHeight="1">
      <c r="B31" s="1">
        <v>21</v>
      </c>
      <c r="C31" s="2" t="s">
        <v>26</v>
      </c>
      <c r="D31" s="1">
        <f>'[1]TOTAL UC'!M29</f>
        <v>300</v>
      </c>
      <c r="E31" s="10">
        <v>57</v>
      </c>
      <c r="F31" s="1">
        <v>520</v>
      </c>
      <c r="G31" s="10">
        <v>85</v>
      </c>
      <c r="H31" s="1">
        <v>400</v>
      </c>
      <c r="I31" s="10">
        <v>54</v>
      </c>
    </row>
    <row r="32" spans="2:9" ht="18" customHeight="1">
      <c r="B32" s="1">
        <v>22</v>
      </c>
      <c r="C32" s="2" t="s">
        <v>27</v>
      </c>
      <c r="D32" s="1">
        <f>'[1]TOTAL UC'!M30</f>
        <v>250</v>
      </c>
      <c r="E32" s="10">
        <v>88</v>
      </c>
      <c r="F32" s="1">
        <v>400</v>
      </c>
      <c r="G32" s="10">
        <v>119</v>
      </c>
      <c r="H32" s="1">
        <v>150</v>
      </c>
      <c r="I32" s="10">
        <v>49</v>
      </c>
    </row>
    <row r="33" spans="2:9" ht="18" customHeight="1">
      <c r="B33" s="10"/>
      <c r="C33" s="11" t="s">
        <v>38</v>
      </c>
      <c r="D33" s="22">
        <f aca="true" t="shared" si="0" ref="D33:I33">SUM(D11:D32)</f>
        <v>10195</v>
      </c>
      <c r="E33" s="22">
        <f t="shared" si="0"/>
        <v>2466</v>
      </c>
      <c r="F33" s="22">
        <f t="shared" si="0"/>
        <v>10295</v>
      </c>
      <c r="G33" s="22">
        <f t="shared" si="0"/>
        <v>2690</v>
      </c>
      <c r="H33" s="22">
        <f t="shared" si="0"/>
        <v>12861</v>
      </c>
      <c r="I33" s="22">
        <f t="shared" si="0"/>
        <v>2405</v>
      </c>
    </row>
    <row r="34" spans="3:9" ht="12.75">
      <c r="C34" s="20"/>
      <c r="D34" s="20"/>
      <c r="E34" s="21"/>
      <c r="F34" s="20"/>
      <c r="G34" s="21"/>
      <c r="H34" s="20"/>
      <c r="I34" s="20"/>
    </row>
  </sheetData>
  <mergeCells count="8">
    <mergeCell ref="H3:I3"/>
    <mergeCell ref="H9:I9"/>
    <mergeCell ref="F8:G8"/>
    <mergeCell ref="H8:I8"/>
    <mergeCell ref="B6:I6"/>
    <mergeCell ref="D9:E9"/>
    <mergeCell ref="D8:E8"/>
    <mergeCell ref="F9:G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31"/>
  <sheetViews>
    <sheetView workbookViewId="0" topLeftCell="A1">
      <selection activeCell="F25" sqref="F25"/>
    </sheetView>
  </sheetViews>
  <sheetFormatPr defaultColWidth="9.140625" defaultRowHeight="12.75"/>
  <cols>
    <col min="1" max="1" width="12.7109375" style="0" customWidth="1"/>
    <col min="2" max="2" width="9.421875" style="3" customWidth="1"/>
    <col min="3" max="3" width="34.140625" style="0" customWidth="1"/>
    <col min="4" max="4" width="14.57421875" style="0" customWidth="1"/>
  </cols>
  <sheetData>
    <row r="3" ht="12.75">
      <c r="C3" s="8" t="s">
        <v>28</v>
      </c>
    </row>
    <row r="4" ht="12.75">
      <c r="C4" s="8"/>
    </row>
    <row r="5" spans="2:9" ht="12.75">
      <c r="B5" s="9" t="s">
        <v>5</v>
      </c>
      <c r="C5" s="9"/>
      <c r="D5" s="9"/>
      <c r="E5" s="9"/>
      <c r="F5" s="9"/>
      <c r="G5" s="7"/>
      <c r="H5" s="7"/>
      <c r="I5" s="7"/>
    </row>
    <row r="6" spans="2:6" ht="12.75">
      <c r="B6" s="29" t="s">
        <v>4</v>
      </c>
      <c r="C6" s="29"/>
      <c r="D6" s="29"/>
      <c r="E6" s="29"/>
      <c r="F6" s="29"/>
    </row>
    <row r="8" spans="2:4" ht="25.5">
      <c r="B8" s="4" t="s">
        <v>1</v>
      </c>
      <c r="C8" s="5" t="s">
        <v>2</v>
      </c>
      <c r="D8" s="6" t="s">
        <v>3</v>
      </c>
    </row>
    <row r="9" spans="2:4" ht="15">
      <c r="B9" s="1">
        <v>1</v>
      </c>
      <c r="C9" s="2" t="s">
        <v>6</v>
      </c>
      <c r="D9" s="2">
        <f>'[1]TOTAL UC'!M9</f>
        <v>65</v>
      </c>
    </row>
    <row r="10" spans="2:4" ht="15">
      <c r="B10" s="1">
        <v>2</v>
      </c>
      <c r="C10" s="2" t="s">
        <v>7</v>
      </c>
      <c r="D10" s="2">
        <f>'[1]TOTAL UC'!M10</f>
        <v>1274</v>
      </c>
    </row>
    <row r="11" spans="2:4" ht="15">
      <c r="B11" s="1">
        <v>3</v>
      </c>
      <c r="C11" s="2" t="s">
        <v>8</v>
      </c>
      <c r="D11" s="2">
        <f>'[1]TOTAL UC'!M11</f>
        <v>1530</v>
      </c>
    </row>
    <row r="12" spans="2:4" ht="15">
      <c r="B12" s="1">
        <v>4</v>
      </c>
      <c r="C12" s="2" t="s">
        <v>9</v>
      </c>
      <c r="D12" s="2">
        <f>'[1]TOTAL UC'!M12</f>
        <v>88</v>
      </c>
    </row>
    <row r="13" spans="2:4" ht="15">
      <c r="B13" s="1">
        <v>5</v>
      </c>
      <c r="C13" s="2" t="s">
        <v>10</v>
      </c>
      <c r="D13" s="2">
        <f>'[1]TOTAL UC'!M13</f>
        <v>550</v>
      </c>
    </row>
    <row r="14" spans="2:4" ht="15">
      <c r="B14" s="1">
        <v>6</v>
      </c>
      <c r="C14" s="2" t="s">
        <v>11</v>
      </c>
      <c r="D14" s="2">
        <f>'[1]TOTAL UC'!M14</f>
        <v>250</v>
      </c>
    </row>
    <row r="15" spans="2:4" ht="15">
      <c r="B15" s="1">
        <v>7</v>
      </c>
      <c r="C15" s="2" t="s">
        <v>12</v>
      </c>
      <c r="D15" s="2">
        <f>'[1]TOTAL UC'!M15</f>
        <v>550</v>
      </c>
    </row>
    <row r="16" spans="2:4" ht="15">
      <c r="B16" s="1">
        <v>8</v>
      </c>
      <c r="C16" s="2" t="s">
        <v>13</v>
      </c>
      <c r="D16" s="2">
        <f>'[1]TOTAL UC'!M16</f>
        <v>1530</v>
      </c>
    </row>
    <row r="17" spans="2:4" ht="15">
      <c r="B17" s="1">
        <v>9</v>
      </c>
      <c r="C17" s="2" t="s">
        <v>14</v>
      </c>
      <c r="D17" s="2">
        <f>'[1]TOTAL UC'!M17</f>
        <v>714</v>
      </c>
    </row>
    <row r="18" spans="2:4" ht="15">
      <c r="B18" s="1">
        <v>10</v>
      </c>
      <c r="C18" s="2" t="s">
        <v>15</v>
      </c>
      <c r="D18" s="2">
        <f>'[1]TOTAL UC'!M18</f>
        <v>75</v>
      </c>
    </row>
    <row r="19" spans="2:4" ht="15">
      <c r="B19" s="1">
        <v>11</v>
      </c>
      <c r="C19" s="2" t="s">
        <v>16</v>
      </c>
      <c r="D19" s="2">
        <f>'[1]TOTAL UC'!M19</f>
        <v>50</v>
      </c>
    </row>
    <row r="20" spans="2:4" ht="15">
      <c r="B20" s="1">
        <v>12</v>
      </c>
      <c r="C20" s="2" t="s">
        <v>17</v>
      </c>
      <c r="D20" s="2">
        <f>'[1]TOTAL UC'!M20</f>
        <v>100</v>
      </c>
    </row>
    <row r="21" spans="2:4" ht="15">
      <c r="B21" s="1">
        <v>13</v>
      </c>
      <c r="C21" s="2" t="s">
        <v>18</v>
      </c>
      <c r="D21" s="2">
        <f>'[1]TOTAL UC'!M21</f>
        <v>0</v>
      </c>
    </row>
    <row r="22" spans="2:4" ht="15">
      <c r="B22" s="1">
        <v>14</v>
      </c>
      <c r="C22" s="2" t="s">
        <v>19</v>
      </c>
      <c r="D22" s="2">
        <f>'[1]TOTAL UC'!M22</f>
        <v>70</v>
      </c>
    </row>
    <row r="23" spans="2:4" ht="15">
      <c r="B23" s="1">
        <v>15</v>
      </c>
      <c r="C23" s="2" t="s">
        <v>20</v>
      </c>
      <c r="D23" s="2">
        <f>'[1]TOTAL UC'!M23</f>
        <v>30</v>
      </c>
    </row>
    <row r="24" spans="2:4" ht="15">
      <c r="B24" s="1">
        <v>16</v>
      </c>
      <c r="C24" s="2" t="s">
        <v>21</v>
      </c>
      <c r="D24" s="2">
        <f>'[1]TOTAL UC'!M24</f>
        <v>1100</v>
      </c>
    </row>
    <row r="25" spans="2:4" ht="15">
      <c r="B25" s="1">
        <v>17</v>
      </c>
      <c r="C25" s="2" t="s">
        <v>22</v>
      </c>
      <c r="D25" s="2">
        <f>'[1]TOTAL UC'!M25</f>
        <v>50</v>
      </c>
    </row>
    <row r="26" spans="2:4" ht="15">
      <c r="B26" s="1">
        <v>18</v>
      </c>
      <c r="C26" s="2" t="s">
        <v>23</v>
      </c>
      <c r="D26" s="2">
        <f>'[1]TOTAL UC'!M26</f>
        <v>750</v>
      </c>
    </row>
    <row r="27" spans="2:4" ht="15">
      <c r="B27" s="1">
        <v>19</v>
      </c>
      <c r="C27" s="2" t="s">
        <v>24</v>
      </c>
      <c r="D27" s="2">
        <f>'[1]TOTAL UC'!M27</f>
        <v>369</v>
      </c>
    </row>
    <row r="28" spans="2:4" ht="15">
      <c r="B28" s="1">
        <v>20</v>
      </c>
      <c r="C28" s="2" t="s">
        <v>25</v>
      </c>
      <c r="D28" s="2">
        <f>'[1]TOTAL UC'!M28</f>
        <v>500</v>
      </c>
    </row>
    <row r="29" spans="2:4" ht="15">
      <c r="B29" s="1">
        <v>21</v>
      </c>
      <c r="C29" s="2" t="s">
        <v>26</v>
      </c>
      <c r="D29" s="2">
        <f>'[1]TOTAL UC'!M29</f>
        <v>300</v>
      </c>
    </row>
    <row r="30" spans="2:4" ht="15">
      <c r="B30" s="1">
        <v>22</v>
      </c>
      <c r="C30" s="2" t="s">
        <v>27</v>
      </c>
      <c r="D30" s="2">
        <f>'[1]TOTAL UC'!M30</f>
        <v>250</v>
      </c>
    </row>
    <row r="31" spans="2:4" ht="16.5">
      <c r="B31" s="10"/>
      <c r="C31" s="11" t="s">
        <v>0</v>
      </c>
      <c r="D31" s="12">
        <f>SUM(D9:D30)</f>
        <v>10195</v>
      </c>
    </row>
  </sheetData>
  <mergeCells count="1">
    <mergeCell ref="B6:F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charry</cp:lastModifiedBy>
  <cp:lastPrinted>2010-09-23T10:40:54Z</cp:lastPrinted>
  <dcterms:created xsi:type="dcterms:W3CDTF">2001-11-20T11:56:37Z</dcterms:created>
  <dcterms:modified xsi:type="dcterms:W3CDTF">2010-09-23T10:41:27Z</dcterms:modified>
  <cp:category/>
  <cp:version/>
  <cp:contentType/>
  <cp:contentStatus/>
</cp:coreProperties>
</file>